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WeChat Files\liuwei19901115\FileStorage\File\2019-06\"/>
    </mc:Choice>
  </mc:AlternateContent>
  <bookViews>
    <workbookView xWindow="0" yWindow="0" windowWidth="27675" windowHeight="130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9" i="1" l="1"/>
  <c r="F39" i="1"/>
  <c r="E39" i="1"/>
  <c r="H38" i="1"/>
  <c r="D38" i="1"/>
  <c r="H36" i="1"/>
  <c r="D36" i="1"/>
  <c r="H33" i="1"/>
  <c r="D33" i="1"/>
  <c r="H29" i="1"/>
  <c r="D29" i="1"/>
  <c r="H27" i="1"/>
  <c r="D27" i="1"/>
  <c r="H25" i="1"/>
  <c r="D25" i="1"/>
  <c r="H22" i="1"/>
  <c r="D22" i="1"/>
  <c r="H19" i="1"/>
  <c r="D19" i="1"/>
  <c r="H15" i="1"/>
  <c r="D15" i="1"/>
  <c r="H14" i="1"/>
  <c r="D14" i="1"/>
  <c r="H13" i="1"/>
  <c r="D13" i="1"/>
  <c r="H11" i="1"/>
  <c r="D11" i="1"/>
  <c r="H10" i="1"/>
  <c r="D10" i="1"/>
  <c r="H8" i="1"/>
  <c r="D8" i="1"/>
  <c r="H5" i="1"/>
  <c r="D5" i="1"/>
  <c r="C39" i="1" s="1"/>
  <c r="G4" i="1"/>
  <c r="F4" i="1"/>
  <c r="E4" i="1"/>
  <c r="C4" i="1"/>
  <c r="H4" i="1" l="1"/>
  <c r="H39" i="1"/>
</calcChain>
</file>

<file path=xl/sharedStrings.xml><?xml version="1.0" encoding="utf-8"?>
<sst xmlns="http://schemas.openxmlformats.org/spreadsheetml/2006/main" count="57" uniqueCount="57">
  <si>
    <t>2019年本科生迎新志愿者分配表</t>
  </si>
  <si>
    <t>学院名称</t>
  </si>
  <si>
    <t>专业（类）名称</t>
  </si>
  <si>
    <t>2019年拟定招生计划人数</t>
  </si>
  <si>
    <t>普通志愿者人数</t>
  </si>
  <si>
    <t>机动志愿者人数</t>
  </si>
  <si>
    <t>港澳台志愿者</t>
  </si>
  <si>
    <t>拟招募志愿者总数</t>
  </si>
  <si>
    <t>哲学院</t>
  </si>
  <si>
    <t>哲学</t>
  </si>
  <si>
    <t>国际政治</t>
  </si>
  <si>
    <t>社会学</t>
  </si>
  <si>
    <t>经济学院</t>
  </si>
  <si>
    <t>经济学</t>
  </si>
  <si>
    <t>国际商务</t>
  </si>
  <si>
    <t>财税学院</t>
  </si>
  <si>
    <t>财政学类</t>
  </si>
  <si>
    <t>金融学院</t>
  </si>
  <si>
    <t>金融学类</t>
  </si>
  <si>
    <t>管理科学与工程类</t>
  </si>
  <si>
    <t>法学院</t>
  </si>
  <si>
    <t>法学</t>
  </si>
  <si>
    <t>刑事司法学院</t>
  </si>
  <si>
    <t>公安学类</t>
  </si>
  <si>
    <t>外语学院</t>
  </si>
  <si>
    <t>外国语言文学类</t>
  </si>
  <si>
    <t>法语</t>
  </si>
  <si>
    <t>日语</t>
  </si>
  <si>
    <t>俄语</t>
  </si>
  <si>
    <t>新闻学院</t>
  </si>
  <si>
    <t>新闻传播学类</t>
  </si>
  <si>
    <t>汉语言文学</t>
  </si>
  <si>
    <t>数字媒体艺术</t>
  </si>
  <si>
    <t>工商管理学院</t>
  </si>
  <si>
    <t>工商管理类</t>
  </si>
  <si>
    <t>管理科学</t>
  </si>
  <si>
    <t>经济与贸易类</t>
  </si>
  <si>
    <t>会计学院</t>
  </si>
  <si>
    <t>会计学</t>
  </si>
  <si>
    <t>财务管理</t>
  </si>
  <si>
    <t>公共管理学院</t>
  </si>
  <si>
    <t>公共管理类</t>
  </si>
  <si>
    <t>劳动关系</t>
  </si>
  <si>
    <t>统计与数学学院</t>
  </si>
  <si>
    <t>统计学类</t>
  </si>
  <si>
    <t>经济统计学</t>
  </si>
  <si>
    <t>金融数学</t>
  </si>
  <si>
    <t>预科生</t>
  </si>
  <si>
    <t xml:space="preserve"> 信息与安全工程学院</t>
  </si>
  <si>
    <t>计算机类</t>
  </si>
  <si>
    <t>环境工程</t>
  </si>
  <si>
    <t>安全工程</t>
  </si>
  <si>
    <t>中韩国际教育学院</t>
  </si>
  <si>
    <t>视觉传达设计</t>
  </si>
  <si>
    <t>电影学</t>
  </si>
  <si>
    <t>文澜学院</t>
  </si>
  <si>
    <t>经管实验班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</si>
</sst>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178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78" fontId="4" fillId="2" borderId="7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110" zoomScaleNormal="110" workbookViewId="0">
      <selection activeCell="K13" sqref="K13"/>
    </sheetView>
  </sheetViews>
  <sheetFormatPr defaultColWidth="9" defaultRowHeight="14.25"/>
  <cols>
    <col min="1" max="1" width="24" style="1" customWidth="1"/>
    <col min="2" max="2" width="25.125" style="2" customWidth="1"/>
    <col min="3" max="3" width="14.375" style="3" customWidth="1"/>
    <col min="4" max="4" width="26.125" style="3" customWidth="1"/>
    <col min="5" max="5" width="10.875" style="4" customWidth="1"/>
    <col min="6" max="6" width="9.625" style="4" customWidth="1"/>
    <col min="7" max="7" width="8" style="4" customWidth="1"/>
    <col min="8" max="8" width="11.875" style="4" customWidth="1"/>
  </cols>
  <sheetData>
    <row r="1" spans="1:8" ht="13.5">
      <c r="A1" s="41" t="s">
        <v>0</v>
      </c>
      <c r="B1" s="42"/>
      <c r="C1" s="43"/>
      <c r="D1" s="43"/>
      <c r="E1" s="42"/>
      <c r="F1" s="42"/>
      <c r="G1" s="42"/>
      <c r="H1" s="44"/>
    </row>
    <row r="2" spans="1:8" ht="13.5">
      <c r="A2" s="45"/>
      <c r="B2" s="46"/>
      <c r="C2" s="43"/>
      <c r="D2" s="43"/>
      <c r="E2" s="46"/>
      <c r="F2" s="46"/>
      <c r="G2" s="46"/>
      <c r="H2" s="47"/>
    </row>
    <row r="3" spans="1:8" ht="28.5">
      <c r="A3" s="5" t="s">
        <v>1</v>
      </c>
      <c r="B3" s="5" t="s">
        <v>2</v>
      </c>
      <c r="C3" s="24" t="s">
        <v>3</v>
      </c>
      <c r="D3" s="24"/>
      <c r="E3" s="6" t="s">
        <v>4</v>
      </c>
      <c r="F3" s="6" t="s">
        <v>5</v>
      </c>
      <c r="G3" s="6" t="s">
        <v>6</v>
      </c>
      <c r="H3" s="6" t="s">
        <v>7</v>
      </c>
    </row>
    <row r="4" spans="1:8">
      <c r="A4" s="7"/>
      <c r="B4" s="8"/>
      <c r="C4" s="25">
        <f t="shared" ref="C4:H4" si="0">SUM(C5:C38)</f>
        <v>5152</v>
      </c>
      <c r="D4" s="26"/>
      <c r="E4" s="9">
        <f t="shared" si="0"/>
        <v>648</v>
      </c>
      <c r="F4" s="10">
        <f t="shared" si="0"/>
        <v>28</v>
      </c>
      <c r="G4" s="10">
        <f t="shared" si="0"/>
        <v>8</v>
      </c>
      <c r="H4" s="10">
        <f t="shared" si="0"/>
        <v>684</v>
      </c>
    </row>
    <row r="5" spans="1:8">
      <c r="A5" s="33" t="s">
        <v>8</v>
      </c>
      <c r="B5" s="11" t="s">
        <v>9</v>
      </c>
      <c r="C5" s="12">
        <v>40</v>
      </c>
      <c r="D5" s="36">
        <f>SUM(C5:C7)</f>
        <v>110</v>
      </c>
      <c r="E5" s="33">
        <v>14</v>
      </c>
      <c r="F5" s="33">
        <v>1</v>
      </c>
      <c r="G5" s="33">
        <v>0</v>
      </c>
      <c r="H5" s="33">
        <f>SUM(E5:G7)</f>
        <v>15</v>
      </c>
    </row>
    <row r="6" spans="1:8">
      <c r="A6" s="34"/>
      <c r="B6" s="11" t="s">
        <v>10</v>
      </c>
      <c r="C6" s="14">
        <v>40</v>
      </c>
      <c r="D6" s="36"/>
      <c r="E6" s="34"/>
      <c r="F6" s="34"/>
      <c r="G6" s="34"/>
      <c r="H6" s="34"/>
    </row>
    <row r="7" spans="1:8">
      <c r="A7" s="35"/>
      <c r="B7" s="11" t="s">
        <v>11</v>
      </c>
      <c r="C7" s="15">
        <v>30</v>
      </c>
      <c r="D7" s="36"/>
      <c r="E7" s="35"/>
      <c r="F7" s="35"/>
      <c r="G7" s="35"/>
      <c r="H7" s="35"/>
    </row>
    <row r="8" spans="1:8">
      <c r="A8" s="33" t="s">
        <v>12</v>
      </c>
      <c r="B8" s="11" t="s">
        <v>13</v>
      </c>
      <c r="C8" s="15">
        <v>200</v>
      </c>
      <c r="D8" s="36">
        <f>SUM(C8:C9)</f>
        <v>300</v>
      </c>
      <c r="E8" s="33">
        <v>38</v>
      </c>
      <c r="F8" s="33">
        <v>2</v>
      </c>
      <c r="G8" s="33">
        <v>1</v>
      </c>
      <c r="H8" s="33">
        <f>SUM(E8:G9)</f>
        <v>41</v>
      </c>
    </row>
    <row r="9" spans="1:8">
      <c r="A9" s="35"/>
      <c r="B9" s="11" t="s">
        <v>14</v>
      </c>
      <c r="C9" s="15">
        <v>100</v>
      </c>
      <c r="D9" s="36"/>
      <c r="E9" s="35"/>
      <c r="F9" s="35"/>
      <c r="G9" s="35"/>
      <c r="H9" s="35"/>
    </row>
    <row r="10" spans="1:8">
      <c r="A10" s="11" t="s">
        <v>15</v>
      </c>
      <c r="B10" s="11" t="s">
        <v>16</v>
      </c>
      <c r="C10" s="14">
        <v>240</v>
      </c>
      <c r="D10" s="13">
        <f>SUM(C10)</f>
        <v>240</v>
      </c>
      <c r="E10" s="11">
        <v>30</v>
      </c>
      <c r="F10" s="11">
        <v>1</v>
      </c>
      <c r="G10" s="11">
        <v>1</v>
      </c>
      <c r="H10" s="11">
        <f t="shared" ref="H10:H14" si="1">SUM(E10:G10)</f>
        <v>32</v>
      </c>
    </row>
    <row r="11" spans="1:8">
      <c r="A11" s="33" t="s">
        <v>17</v>
      </c>
      <c r="B11" s="11" t="s">
        <v>18</v>
      </c>
      <c r="C11" s="14">
        <v>360</v>
      </c>
      <c r="D11" s="37">
        <f>SUM(C11:C12)</f>
        <v>480</v>
      </c>
      <c r="E11" s="33">
        <v>60</v>
      </c>
      <c r="F11" s="33">
        <v>3</v>
      </c>
      <c r="G11" s="33">
        <v>1</v>
      </c>
      <c r="H11" s="33">
        <f>SUM(E11:G12)</f>
        <v>64</v>
      </c>
    </row>
    <row r="12" spans="1:8">
      <c r="A12" s="35"/>
      <c r="B12" s="11" t="s">
        <v>19</v>
      </c>
      <c r="C12" s="15">
        <v>120</v>
      </c>
      <c r="D12" s="37"/>
      <c r="E12" s="35"/>
      <c r="F12" s="35"/>
      <c r="G12" s="35"/>
      <c r="H12" s="35"/>
    </row>
    <row r="13" spans="1:8">
      <c r="A13" s="11" t="s">
        <v>20</v>
      </c>
      <c r="B13" s="11" t="s">
        <v>21</v>
      </c>
      <c r="C13" s="14">
        <v>860</v>
      </c>
      <c r="D13" s="13">
        <f>SUM(C13)</f>
        <v>860</v>
      </c>
      <c r="E13" s="11">
        <v>108</v>
      </c>
      <c r="F13" s="11">
        <v>3</v>
      </c>
      <c r="G13" s="11">
        <v>1</v>
      </c>
      <c r="H13" s="11">
        <f t="shared" si="1"/>
        <v>112</v>
      </c>
    </row>
    <row r="14" spans="1:8">
      <c r="A14" s="11" t="s">
        <v>22</v>
      </c>
      <c r="B14" s="11" t="s">
        <v>23</v>
      </c>
      <c r="C14" s="16">
        <v>230</v>
      </c>
      <c r="D14" s="17">
        <f>SUM(C14)</f>
        <v>230</v>
      </c>
      <c r="E14" s="11">
        <v>29</v>
      </c>
      <c r="F14" s="11">
        <v>1</v>
      </c>
      <c r="G14" s="11">
        <v>0</v>
      </c>
      <c r="H14" s="11">
        <f t="shared" si="1"/>
        <v>30</v>
      </c>
    </row>
    <row r="15" spans="1:8">
      <c r="A15" s="33" t="s">
        <v>24</v>
      </c>
      <c r="B15" s="11" t="s">
        <v>25</v>
      </c>
      <c r="C15" s="15">
        <v>220</v>
      </c>
      <c r="D15" s="37">
        <f>SUM(C15:C18)</f>
        <v>320</v>
      </c>
      <c r="E15" s="33">
        <v>40</v>
      </c>
      <c r="F15" s="33">
        <v>2</v>
      </c>
      <c r="G15" s="33">
        <v>0</v>
      </c>
      <c r="H15" s="33">
        <f>SUM(E15:G18)</f>
        <v>42</v>
      </c>
    </row>
    <row r="16" spans="1:8">
      <c r="A16" s="34"/>
      <c r="B16" s="11" t="s">
        <v>26</v>
      </c>
      <c r="C16" s="14">
        <v>30</v>
      </c>
      <c r="D16" s="37"/>
      <c r="E16" s="34"/>
      <c r="F16" s="34"/>
      <c r="G16" s="34"/>
      <c r="H16" s="34"/>
    </row>
    <row r="17" spans="1:8">
      <c r="A17" s="34"/>
      <c r="B17" s="11" t="s">
        <v>27</v>
      </c>
      <c r="C17" s="15">
        <v>45</v>
      </c>
      <c r="D17" s="37"/>
      <c r="E17" s="34"/>
      <c r="F17" s="34"/>
      <c r="G17" s="34"/>
      <c r="H17" s="34"/>
    </row>
    <row r="18" spans="1:8">
      <c r="A18" s="35"/>
      <c r="B18" s="11" t="s">
        <v>28</v>
      </c>
      <c r="C18" s="14">
        <v>25</v>
      </c>
      <c r="D18" s="37"/>
      <c r="E18" s="35"/>
      <c r="F18" s="35"/>
      <c r="G18" s="35"/>
      <c r="H18" s="35"/>
    </row>
    <row r="19" spans="1:8">
      <c r="A19" s="33" t="s">
        <v>29</v>
      </c>
      <c r="B19" s="11" t="s">
        <v>30</v>
      </c>
      <c r="C19" s="14">
        <v>120</v>
      </c>
      <c r="D19" s="36">
        <f>SUM(C19:C21)</f>
        <v>230</v>
      </c>
      <c r="E19" s="33">
        <v>29</v>
      </c>
      <c r="F19" s="33">
        <v>1</v>
      </c>
      <c r="G19" s="33">
        <v>0</v>
      </c>
      <c r="H19" s="33">
        <f>SUM(E19:G21)</f>
        <v>30</v>
      </c>
    </row>
    <row r="20" spans="1:8">
      <c r="A20" s="34"/>
      <c r="B20" s="11" t="s">
        <v>31</v>
      </c>
      <c r="C20" s="15">
        <v>50</v>
      </c>
      <c r="D20" s="36"/>
      <c r="E20" s="34"/>
      <c r="F20" s="34"/>
      <c r="G20" s="34"/>
      <c r="H20" s="34"/>
    </row>
    <row r="21" spans="1:8">
      <c r="A21" s="35"/>
      <c r="B21" s="11" t="s">
        <v>32</v>
      </c>
      <c r="C21" s="15">
        <v>60</v>
      </c>
      <c r="D21" s="36"/>
      <c r="E21" s="35"/>
      <c r="F21" s="35"/>
      <c r="G21" s="35"/>
      <c r="H21" s="35"/>
    </row>
    <row r="22" spans="1:8">
      <c r="A22" s="33" t="s">
        <v>33</v>
      </c>
      <c r="B22" s="11" t="s">
        <v>34</v>
      </c>
      <c r="C22" s="18">
        <v>450</v>
      </c>
      <c r="D22" s="36">
        <f>SUM(C22:C24)</f>
        <v>660</v>
      </c>
      <c r="E22" s="33">
        <v>83</v>
      </c>
      <c r="F22" s="33">
        <v>3</v>
      </c>
      <c r="G22" s="33">
        <v>3</v>
      </c>
      <c r="H22" s="33">
        <f>SUM(E22:G24)</f>
        <v>89</v>
      </c>
    </row>
    <row r="23" spans="1:8">
      <c r="A23" s="34"/>
      <c r="B23" s="11" t="s">
        <v>35</v>
      </c>
      <c r="C23" s="16">
        <v>50</v>
      </c>
      <c r="D23" s="36"/>
      <c r="E23" s="34"/>
      <c r="F23" s="34"/>
      <c r="G23" s="34"/>
      <c r="H23" s="34"/>
    </row>
    <row r="24" spans="1:8">
      <c r="A24" s="35"/>
      <c r="B24" s="11" t="s">
        <v>36</v>
      </c>
      <c r="C24" s="16">
        <v>160</v>
      </c>
      <c r="D24" s="36"/>
      <c r="E24" s="35"/>
      <c r="F24" s="35"/>
      <c r="G24" s="35"/>
      <c r="H24" s="35"/>
    </row>
    <row r="25" spans="1:8">
      <c r="A25" s="33" t="s">
        <v>37</v>
      </c>
      <c r="B25" s="11" t="s">
        <v>38</v>
      </c>
      <c r="C25" s="15">
        <v>260</v>
      </c>
      <c r="D25" s="36">
        <f>SUM(C25:C26)</f>
        <v>380</v>
      </c>
      <c r="E25" s="33">
        <v>48</v>
      </c>
      <c r="F25" s="33">
        <v>2</v>
      </c>
      <c r="G25" s="33">
        <v>1</v>
      </c>
      <c r="H25" s="33">
        <f>SUM(E25:G26)</f>
        <v>51</v>
      </c>
    </row>
    <row r="26" spans="1:8">
      <c r="A26" s="35"/>
      <c r="B26" s="11" t="s">
        <v>39</v>
      </c>
      <c r="C26" s="14">
        <v>120</v>
      </c>
      <c r="D26" s="36"/>
      <c r="E26" s="35"/>
      <c r="F26" s="35"/>
      <c r="G26" s="35"/>
      <c r="H26" s="35"/>
    </row>
    <row r="27" spans="1:8">
      <c r="A27" s="33" t="s">
        <v>40</v>
      </c>
      <c r="B27" s="11" t="s">
        <v>41</v>
      </c>
      <c r="C27" s="14">
        <v>230</v>
      </c>
      <c r="D27" s="36">
        <f>SUM(C27:C28)</f>
        <v>260</v>
      </c>
      <c r="E27" s="33">
        <v>33</v>
      </c>
      <c r="F27" s="33">
        <v>2</v>
      </c>
      <c r="G27" s="33">
        <v>0</v>
      </c>
      <c r="H27" s="33">
        <f>SUM(E27:G28)</f>
        <v>35</v>
      </c>
    </row>
    <row r="28" spans="1:8">
      <c r="A28" s="35"/>
      <c r="B28" s="11" t="s">
        <v>42</v>
      </c>
      <c r="C28" s="15">
        <v>30</v>
      </c>
      <c r="D28" s="36"/>
      <c r="E28" s="35"/>
      <c r="F28" s="35"/>
      <c r="G28" s="35"/>
      <c r="H28" s="35"/>
    </row>
    <row r="29" spans="1:8">
      <c r="A29" s="33" t="s">
        <v>43</v>
      </c>
      <c r="B29" s="11" t="s">
        <v>44</v>
      </c>
      <c r="C29" s="15">
        <v>160</v>
      </c>
      <c r="D29" s="38">
        <f>SUM(C29:C32)</f>
        <v>392</v>
      </c>
      <c r="E29" s="33">
        <v>49</v>
      </c>
      <c r="F29" s="33">
        <v>2</v>
      </c>
      <c r="G29" s="33">
        <v>0</v>
      </c>
      <c r="H29" s="33">
        <f>SUM(E29:G31)</f>
        <v>51</v>
      </c>
    </row>
    <row r="30" spans="1:8">
      <c r="A30" s="34"/>
      <c r="B30" s="11" t="s">
        <v>45</v>
      </c>
      <c r="C30" s="14">
        <v>50</v>
      </c>
      <c r="D30" s="39"/>
      <c r="E30" s="34"/>
      <c r="F30" s="34"/>
      <c r="G30" s="34"/>
      <c r="H30" s="34"/>
    </row>
    <row r="31" spans="1:8">
      <c r="A31" s="34"/>
      <c r="B31" s="11" t="s">
        <v>46</v>
      </c>
      <c r="C31" s="14">
        <v>100</v>
      </c>
      <c r="D31" s="39"/>
      <c r="E31" s="34"/>
      <c r="F31" s="34"/>
      <c r="G31" s="34"/>
      <c r="H31" s="34"/>
    </row>
    <row r="32" spans="1:8">
      <c r="A32" s="34"/>
      <c r="B32" s="11" t="s">
        <v>47</v>
      </c>
      <c r="C32" s="16">
        <v>82</v>
      </c>
      <c r="D32" s="39"/>
      <c r="E32" s="34"/>
      <c r="F32" s="34"/>
      <c r="G32" s="34"/>
      <c r="H32" s="34"/>
    </row>
    <row r="33" spans="1:8">
      <c r="A33" s="33" t="s">
        <v>48</v>
      </c>
      <c r="B33" s="11" t="s">
        <v>49</v>
      </c>
      <c r="C33" s="15">
        <v>240</v>
      </c>
      <c r="D33" s="40">
        <f>SUM(C33:C35)</f>
        <v>310</v>
      </c>
      <c r="E33" s="33">
        <v>39</v>
      </c>
      <c r="F33" s="33">
        <v>2</v>
      </c>
      <c r="G33" s="33">
        <v>0</v>
      </c>
      <c r="H33" s="33">
        <f>SUM(E33:G35)</f>
        <v>41</v>
      </c>
    </row>
    <row r="34" spans="1:8">
      <c r="A34" s="34"/>
      <c r="B34" s="11" t="s">
        <v>50</v>
      </c>
      <c r="C34" s="14">
        <v>40</v>
      </c>
      <c r="D34" s="36"/>
      <c r="E34" s="34"/>
      <c r="F34" s="34"/>
      <c r="G34" s="34"/>
      <c r="H34" s="34"/>
    </row>
    <row r="35" spans="1:8">
      <c r="A35" s="35"/>
      <c r="B35" s="11" t="s">
        <v>51</v>
      </c>
      <c r="C35" s="15">
        <v>30</v>
      </c>
      <c r="D35" s="36"/>
      <c r="E35" s="35"/>
      <c r="F35" s="35"/>
      <c r="G35" s="35"/>
      <c r="H35" s="35"/>
    </row>
    <row r="36" spans="1:8">
      <c r="A36" s="33" t="s">
        <v>52</v>
      </c>
      <c r="B36" s="11" t="s">
        <v>53</v>
      </c>
      <c r="C36" s="14">
        <v>150</v>
      </c>
      <c r="D36" s="40">
        <f>SUM(C36:C37)</f>
        <v>300</v>
      </c>
      <c r="E36" s="33">
        <v>38</v>
      </c>
      <c r="F36" s="33">
        <v>2</v>
      </c>
      <c r="G36" s="33">
        <v>0</v>
      </c>
      <c r="H36" s="33">
        <f>SUM(E36:G37)</f>
        <v>40</v>
      </c>
    </row>
    <row r="37" spans="1:8">
      <c r="A37" s="35"/>
      <c r="B37" s="11" t="s">
        <v>54</v>
      </c>
      <c r="C37" s="12">
        <v>150</v>
      </c>
      <c r="D37" s="36"/>
      <c r="E37" s="35"/>
      <c r="F37" s="35"/>
      <c r="G37" s="35"/>
      <c r="H37" s="35"/>
    </row>
    <row r="38" spans="1:8">
      <c r="A38" s="11" t="s">
        <v>55</v>
      </c>
      <c r="B38" s="11" t="s">
        <v>56</v>
      </c>
      <c r="C38" s="12">
        <v>80</v>
      </c>
      <c r="D38" s="13">
        <f>SUM(C38)</f>
        <v>80</v>
      </c>
      <c r="E38" s="11">
        <v>10</v>
      </c>
      <c r="F38" s="11">
        <v>1</v>
      </c>
      <c r="G38" s="11">
        <v>0</v>
      </c>
      <c r="H38" s="11">
        <f>SUM(E38:G38)</f>
        <v>11</v>
      </c>
    </row>
    <row r="39" spans="1:8">
      <c r="A39" s="19"/>
      <c r="B39" s="20"/>
      <c r="C39" s="27">
        <f>SUM(D5:D38)</f>
        <v>5152</v>
      </c>
      <c r="D39" s="28"/>
      <c r="E39" s="21">
        <f t="shared" ref="E39:G39" si="2">SUM(E5:E38)</f>
        <v>648</v>
      </c>
      <c r="F39" s="21">
        <f t="shared" si="2"/>
        <v>28</v>
      </c>
      <c r="G39" s="21">
        <f t="shared" si="2"/>
        <v>8</v>
      </c>
      <c r="H39" s="21">
        <f>SUM(E39:G39)</f>
        <v>684</v>
      </c>
    </row>
    <row r="40" spans="1:8">
      <c r="A40" s="22"/>
      <c r="H40" s="23"/>
    </row>
    <row r="41" spans="1:8">
      <c r="A41" s="29"/>
      <c r="B41" s="30"/>
      <c r="C41" s="31"/>
      <c r="D41" s="31"/>
      <c r="E41" s="31"/>
      <c r="F41" s="31"/>
      <c r="G41" s="31"/>
      <c r="H41" s="32"/>
    </row>
  </sheetData>
  <mergeCells count="71">
    <mergeCell ref="A1:H2"/>
    <mergeCell ref="G36:G37"/>
    <mergeCell ref="H5:H7"/>
    <mergeCell ref="H8:H9"/>
    <mergeCell ref="H11:H12"/>
    <mergeCell ref="H15:H18"/>
    <mergeCell ref="H19:H21"/>
    <mergeCell ref="H22:H24"/>
    <mergeCell ref="H25:H26"/>
    <mergeCell ref="H27:H28"/>
    <mergeCell ref="H29:H32"/>
    <mergeCell ref="H33:H35"/>
    <mergeCell ref="H36:H37"/>
    <mergeCell ref="G22:G24"/>
    <mergeCell ref="G25:G26"/>
    <mergeCell ref="G27:G28"/>
    <mergeCell ref="G29:G32"/>
    <mergeCell ref="G33:G35"/>
    <mergeCell ref="G5:G7"/>
    <mergeCell ref="G8:G9"/>
    <mergeCell ref="G11:G12"/>
    <mergeCell ref="G15:G18"/>
    <mergeCell ref="G19:G21"/>
    <mergeCell ref="E36:E37"/>
    <mergeCell ref="F5:F7"/>
    <mergeCell ref="F8:F9"/>
    <mergeCell ref="F11:F12"/>
    <mergeCell ref="F15:F18"/>
    <mergeCell ref="F19:F21"/>
    <mergeCell ref="F22:F24"/>
    <mergeCell ref="F25:F26"/>
    <mergeCell ref="F27:F28"/>
    <mergeCell ref="F29:F32"/>
    <mergeCell ref="F33:F35"/>
    <mergeCell ref="F36:F37"/>
    <mergeCell ref="E22:E24"/>
    <mergeCell ref="E25:E26"/>
    <mergeCell ref="E27:E28"/>
    <mergeCell ref="E29:E32"/>
    <mergeCell ref="E33:E35"/>
    <mergeCell ref="E5:E7"/>
    <mergeCell ref="E8:E9"/>
    <mergeCell ref="E11:E12"/>
    <mergeCell ref="E15:E18"/>
    <mergeCell ref="E19:E21"/>
    <mergeCell ref="D25:D26"/>
    <mergeCell ref="D27:D28"/>
    <mergeCell ref="D29:D32"/>
    <mergeCell ref="D33:D35"/>
    <mergeCell ref="D36:D37"/>
    <mergeCell ref="D8:D9"/>
    <mergeCell ref="D11:D12"/>
    <mergeCell ref="D15:D18"/>
    <mergeCell ref="D19:D21"/>
    <mergeCell ref="D22:D24"/>
    <mergeCell ref="C3:D3"/>
    <mergeCell ref="C4:D4"/>
    <mergeCell ref="C39:D39"/>
    <mergeCell ref="A41:H41"/>
    <mergeCell ref="A5:A7"/>
    <mergeCell ref="A8:A9"/>
    <mergeCell ref="A11:A12"/>
    <mergeCell ref="A15:A18"/>
    <mergeCell ref="A19:A21"/>
    <mergeCell ref="A22:A24"/>
    <mergeCell ref="A25:A26"/>
    <mergeCell ref="A27:A28"/>
    <mergeCell ref="A29:A32"/>
    <mergeCell ref="A33:A35"/>
    <mergeCell ref="A36:A37"/>
    <mergeCell ref="D5:D7"/>
  </mergeCells>
  <phoneticPr fontId="6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2019-06-03T08:43:09Z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